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773D2E06-37D9-4BD7-8D2F-886DB5AB2A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44" i="2" l="1"/>
  <c r="AP43" i="2"/>
  <c r="AP42" i="2"/>
  <c r="AR42" i="2" s="1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5" i="2"/>
  <c r="AQ42" i="2" l="1"/>
  <c r="AO42" i="2"/>
  <c r="AN42" i="2" l="1"/>
  <c r="AO44" i="2" s="1"/>
  <c r="AM42" i="2" l="1"/>
  <c r="AN44" i="2" s="1"/>
  <c r="AL42" i="2" l="1"/>
  <c r="AM44" i="2" l="1"/>
  <c r="AK42" i="2"/>
  <c r="AL44" i="2" l="1"/>
  <c r="AJ42" i="2"/>
  <c r="AK44" i="2" s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<sst xmlns="http://schemas.openxmlformats.org/spreadsheetml/2006/main" count="53" uniqueCount="48">
  <si>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</si>
  <si>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</si>
  <si>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</si>
  <si>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</si>
  <si>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</si>
  <si>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</si>
  <si>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</si>
  <si>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</si>
  <si>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</si>
  <si>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</si>
  <si>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</si>
  <si>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</si>
  <si>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</si>
  <si>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</si>
  <si>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</si>
  <si>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</si>
  <si>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</si>
  <si>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</si>
  <si>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</si>
  <si>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</si>
  <si>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</si>
  <si>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</si>
  <si>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</si>
  <si>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</si>
  <si>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</si>
  <si>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</si>
  <si>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</si>
  <si>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</si>
  <si>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</si>
  <si>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</si>
  <si>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</si>
  <si>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</si>
  <si>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</si>
  <si>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</si>
  <si>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</si>
  <si>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</si>
  <si>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</si>
  <si>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</si>
  <si>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</si>
  <si>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</si>
  <si>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</si>
  <si>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</si>
  <si>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</si>
  <si>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</si>
  <si>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</si>
  <si>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</si>
  <si>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</si>
  <si>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OSUN/TARABA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</si>
</sst>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4" fillId="2" borderId="0" xfId="0" applyNumberFormat="1" applyFont="1" applyFill="1" applyAlignment="1">
      <alignment horizontal="center" vertical="center" wrapText="1"/>
    </xf>
    <xf numFmtId="2" fontId="21" fillId="0" borderId="1" xfId="8" applyNumberFormat="1" applyFont="1" applyBorder="1" applyAlignment="1">
      <alignment horizontal="right" wrapText="1"/>
    </xf>
  </cellXfs>
  <cellStyles count="9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S72"/>
  <sheetViews>
    <sheetView tabSelected="1" workbookViewId="0">
      <pane xSplit="1" ySplit="2" topLeftCell="AK36" activePane="bottomRight" state="frozen"/>
      <selection pane="topRight" activeCell="B1" sqref="B1"/>
      <selection pane="bottomLeft" activeCell="A3" sqref="A3"/>
      <selection pane="bottomRight" activeCell="A47" sqref="A47:XFD55"/>
    </sheetView>
  </sheetViews>
  <sheetFormatPr defaultRowHeight="15" x14ac:dyDescent="0.25"/>
  <cols>
    <col min="1" max="1" width="15.28515625" style="2" customWidth="1"/>
    <col min="2" max="2" width="9.140625" style="2"/>
    <col min="3" max="42" width="9.140625" style="3"/>
    <col min="43" max="44" width="29" style="47" customWidth="1"/>
    <col min="45" max="45" width="9.140625" style="2" customWidth="1"/>
    <col min="46" max="16384" width="9.140625" style="2"/>
  </cols>
  <sheetData>
    <row r="2" spans="1:45" s="3" customFormat="1" ht="23.25" x14ac:dyDescent="0.35">
      <c r="A2" s="37" t="s">
        <v>43</v>
      </c>
      <c r="B2" s="39"/>
      <c r="I2" s="42"/>
      <c r="J2" s="42"/>
      <c r="L2" s="42"/>
      <c r="M2" s="42"/>
      <c r="S2" s="42"/>
      <c r="Y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8"/>
      <c r="AR2" s="48"/>
    </row>
    <row r="3" spans="1:45" s="9" customFormat="1" ht="19.5" thickBot="1" x14ac:dyDescent="0.35">
      <c r="A3" s="38" t="s">
        <v>42</v>
      </c>
      <c r="B3" s="40"/>
      <c r="I3" s="40"/>
      <c r="J3" s="40"/>
      <c r="L3" s="40"/>
      <c r="M3" s="40"/>
      <c r="S3" s="40"/>
      <c r="Y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9" t="s">
        <v>40</v>
      </c>
      <c r="AR3" s="49" t="s">
        <v>41</v>
      </c>
    </row>
    <row r="4" spans="1:45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49"/>
      <c r="AR4" s="49"/>
    </row>
    <row r="5" spans="1:45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2">
        <v>146.12</v>
      </c>
      <c r="AB5" s="44">
        <v>146.28571428571428</v>
      </c>
      <c r="AC5" s="44">
        <v>145.642857142857</v>
      </c>
      <c r="AD5" s="44">
        <v>145.666666666667</v>
      </c>
      <c r="AE5" s="44">
        <v>145.23529411764699</v>
      </c>
      <c r="AF5" s="44">
        <v>146.71</v>
      </c>
      <c r="AG5" s="44">
        <v>146.73333333333301</v>
      </c>
      <c r="AH5" s="44">
        <v>147.09090909090909</v>
      </c>
      <c r="AI5" s="44">
        <v>150.6875</v>
      </c>
      <c r="AJ5" s="44">
        <v>147.33333333333334</v>
      </c>
      <c r="AK5" s="44">
        <v>146.13</v>
      </c>
      <c r="AL5" s="44">
        <v>146.86666666666699</v>
      </c>
      <c r="AM5" s="44">
        <v>145.90909090909099</v>
      </c>
      <c r="AN5" s="44">
        <v>128.125</v>
      </c>
      <c r="AO5" s="44">
        <v>126.33333333333333</v>
      </c>
      <c r="AP5" s="44">
        <v>124.6</v>
      </c>
      <c r="AQ5" s="50">
        <f>(AP5-AD5)/AD5*100</f>
        <v>-14.462242562929262</v>
      </c>
      <c r="AR5" s="50">
        <f>(AP5-AO5)/AO5*100</f>
        <v>-1.3720316622691302</v>
      </c>
      <c r="AS5" s="21"/>
    </row>
    <row r="6" spans="1:45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2">
        <v>144</v>
      </c>
      <c r="AB6" s="44">
        <v>144.66666666666666</v>
      </c>
      <c r="AC6" s="44">
        <v>144</v>
      </c>
      <c r="AD6" s="44">
        <v>144.19999999999999</v>
      </c>
      <c r="AE6" s="44">
        <v>143</v>
      </c>
      <c r="AF6" s="44">
        <v>145.33000000000001</v>
      </c>
      <c r="AG6" s="44">
        <v>143.166666666667</v>
      </c>
      <c r="AH6" s="44">
        <v>143.5</v>
      </c>
      <c r="AI6" s="44">
        <v>144.19999999999999</v>
      </c>
      <c r="AJ6" s="44">
        <v>143.66666666666666</v>
      </c>
      <c r="AK6" s="44">
        <v>144.19999999999999</v>
      </c>
      <c r="AL6" s="44">
        <v>143.66666666666666</v>
      </c>
      <c r="AM6" s="44">
        <v>145</v>
      </c>
      <c r="AN6" s="44">
        <v>125</v>
      </c>
      <c r="AO6" s="44">
        <v>123.5</v>
      </c>
      <c r="AP6" s="44">
        <v>126.6</v>
      </c>
      <c r="AQ6" s="50">
        <f t="shared" ref="AQ6:AQ42" si="0">(AP6-AD6)/AD6*100</f>
        <v>-12.20527045769764</v>
      </c>
      <c r="AR6" s="50">
        <f t="shared" ref="AR6:AR42" si="1">(AP6-AO6)/AO6*100</f>
        <v>2.5101214574898738</v>
      </c>
      <c r="AS6" s="21"/>
    </row>
    <row r="7" spans="1:45" ht="15.75" thickBot="1" x14ac:dyDescent="0.3">
      <c r="A7" s="4" t="s">
        <v>2</v>
      </c>
      <c r="B7" s="5">
        <v>93.5</v>
      </c>
      <c r="C7" s="41">
        <v>153.33333333333334</v>
      </c>
      <c r="D7" s="41">
        <v>156.66666666666666</v>
      </c>
      <c r="E7" s="41">
        <v>160</v>
      </c>
      <c r="F7" s="41">
        <v>162.5</v>
      </c>
      <c r="G7" s="41">
        <v>160</v>
      </c>
      <c r="H7" s="41">
        <v>144</v>
      </c>
      <c r="I7" s="6">
        <v>143</v>
      </c>
      <c r="J7" s="15">
        <v>146.66666666666666</v>
      </c>
      <c r="K7" s="33">
        <v>145</v>
      </c>
      <c r="L7" s="18">
        <v>170</v>
      </c>
      <c r="M7" s="19">
        <v>170</v>
      </c>
      <c r="N7" s="35">
        <v>150</v>
      </c>
      <c r="O7" s="35">
        <v>173</v>
      </c>
      <c r="P7" s="35">
        <v>160.33000000000001</v>
      </c>
      <c r="Q7" s="35">
        <v>150.11000000000001</v>
      </c>
      <c r="R7" s="35">
        <v>145</v>
      </c>
      <c r="S7" s="23">
        <v>145.28571428571399</v>
      </c>
      <c r="T7" s="36">
        <v>148.333333333333</v>
      </c>
      <c r="U7" s="36">
        <v>150</v>
      </c>
      <c r="V7" s="36">
        <v>150.833333333333</v>
      </c>
      <c r="W7" s="36">
        <v>149.33129960917887</v>
      </c>
      <c r="X7" s="36">
        <v>145</v>
      </c>
      <c r="Y7" s="25">
        <v>145</v>
      </c>
      <c r="Z7" s="43">
        <v>143.777777777778</v>
      </c>
      <c r="AA7" s="32">
        <v>145.142857142857</v>
      </c>
      <c r="AB7" s="44">
        <v>146.6</v>
      </c>
      <c r="AC7" s="44">
        <v>145.444444444444</v>
      </c>
      <c r="AD7" s="44">
        <v>145.80000000000001</v>
      </c>
      <c r="AE7" s="44">
        <v>143.25</v>
      </c>
      <c r="AF7" s="44">
        <v>146.37</v>
      </c>
      <c r="AG7" s="44">
        <v>145</v>
      </c>
      <c r="AH7" s="44">
        <v>144.69999999999999</v>
      </c>
      <c r="AI7" s="44">
        <v>149.84615384615384</v>
      </c>
      <c r="AJ7" s="44">
        <v>145.941176470588</v>
      </c>
      <c r="AK7" s="44">
        <v>146.80000000000001</v>
      </c>
      <c r="AL7" s="44">
        <v>146.666666666667</v>
      </c>
      <c r="AM7" s="44">
        <v>146</v>
      </c>
      <c r="AN7" s="44">
        <v>133.75</v>
      </c>
      <c r="AO7" s="44">
        <v>130.666666666667</v>
      </c>
      <c r="AP7" s="44">
        <v>138</v>
      </c>
      <c r="AQ7" s="50">
        <f t="shared" si="0"/>
        <v>-5.3497942386831348</v>
      </c>
      <c r="AR7" s="50">
        <f t="shared" si="1"/>
        <v>5.6122448979589157</v>
      </c>
      <c r="AS7" s="21"/>
    </row>
    <row r="8" spans="1:45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2">
        <v>145</v>
      </c>
      <c r="AB8" s="44">
        <v>145.90909090909091</v>
      </c>
      <c r="AC8" s="44">
        <v>145.5</v>
      </c>
      <c r="AD8" s="44">
        <v>145</v>
      </c>
      <c r="AE8" s="44">
        <v>145.41666666666666</v>
      </c>
      <c r="AF8" s="44">
        <v>145</v>
      </c>
      <c r="AG8" s="44">
        <v>145</v>
      </c>
      <c r="AH8" s="44">
        <v>144.81818181818181</v>
      </c>
      <c r="AI8" s="44">
        <v>143.833333333333</v>
      </c>
      <c r="AJ8" s="44">
        <v>144.81818181818181</v>
      </c>
      <c r="AK8" s="44">
        <v>145</v>
      </c>
      <c r="AL8" s="44">
        <v>145.76923076923077</v>
      </c>
      <c r="AM8" s="44">
        <v>145</v>
      </c>
      <c r="AN8" s="44">
        <v>127</v>
      </c>
      <c r="AO8" s="44">
        <v>125.666666666667</v>
      </c>
      <c r="AP8" s="44">
        <v>125.6</v>
      </c>
      <c r="AQ8" s="50">
        <f t="shared" si="0"/>
        <v>-13.379310344827591</v>
      </c>
      <c r="AR8" s="50">
        <f t="shared" si="1"/>
        <v>-5.3050397878252331E-2</v>
      </c>
      <c r="AS8" s="21"/>
    </row>
    <row r="9" spans="1:45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4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4">
        <v>146.9047619047619</v>
      </c>
      <c r="AC9" s="44">
        <v>145.61538461538501</v>
      </c>
      <c r="AD9" s="44">
        <v>145.35</v>
      </c>
      <c r="AE9" s="44">
        <v>146.15384615384599</v>
      </c>
      <c r="AF9" s="44">
        <v>145.41</v>
      </c>
      <c r="AG9" s="44">
        <v>146.538461538462</v>
      </c>
      <c r="AH9" s="44">
        <v>146.15384615384616</v>
      </c>
      <c r="AI9" s="44">
        <v>145</v>
      </c>
      <c r="AJ9" s="44">
        <v>144.85714285714286</v>
      </c>
      <c r="AK9" s="44">
        <v>144.87</v>
      </c>
      <c r="AL9" s="44">
        <v>144.78571428571428</v>
      </c>
      <c r="AM9" s="44">
        <v>145</v>
      </c>
      <c r="AN9" s="44">
        <v>126.78571428571429</v>
      </c>
      <c r="AO9" s="44">
        <v>124.84615384615384</v>
      </c>
      <c r="AP9" s="44">
        <v>125</v>
      </c>
      <c r="AQ9" s="50">
        <f t="shared" si="0"/>
        <v>-14.000687994496042</v>
      </c>
      <c r="AR9" s="50">
        <f t="shared" si="1"/>
        <v>0.12322858903266083</v>
      </c>
      <c r="AS9" s="21"/>
    </row>
    <row r="10" spans="1:45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4">
        <v>145.666666666667</v>
      </c>
      <c r="AC10" s="44">
        <v>144.5</v>
      </c>
      <c r="AD10" s="44">
        <v>145.5</v>
      </c>
      <c r="AE10" s="44">
        <v>143.9</v>
      </c>
      <c r="AF10" s="44">
        <v>145</v>
      </c>
      <c r="AG10" s="44">
        <v>144</v>
      </c>
      <c r="AH10" s="44">
        <v>144</v>
      </c>
      <c r="AI10" s="44">
        <v>148.21428571428572</v>
      </c>
      <c r="AJ10" s="44">
        <v>144.47619047619</v>
      </c>
      <c r="AK10" s="44">
        <v>146.56</v>
      </c>
      <c r="AL10" s="44">
        <v>145.71428571428572</v>
      </c>
      <c r="AM10" s="44">
        <v>145.28571428571428</v>
      </c>
      <c r="AN10" s="44">
        <v>139.125</v>
      </c>
      <c r="AO10" s="44">
        <v>136.1</v>
      </c>
      <c r="AP10" s="44">
        <v>130.18181818181799</v>
      </c>
      <c r="AQ10" s="50">
        <f t="shared" si="0"/>
        <v>-10.527960012496228</v>
      </c>
      <c r="AR10" s="50">
        <f t="shared" si="1"/>
        <v>-4.3484069200455595</v>
      </c>
      <c r="AS10" s="21"/>
    </row>
    <row r="11" spans="1:45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4">
        <v>148.636363636364</v>
      </c>
      <c r="AC11" s="44">
        <v>146</v>
      </c>
      <c r="AD11" s="44">
        <v>146.25</v>
      </c>
      <c r="AE11" s="44">
        <v>145.55000000000001</v>
      </c>
      <c r="AF11" s="44">
        <v>146.78</v>
      </c>
      <c r="AG11" s="44">
        <v>146.75</v>
      </c>
      <c r="AH11" s="44">
        <v>146.69230769230799</v>
      </c>
      <c r="AI11" s="44">
        <v>146.45454545454501</v>
      </c>
      <c r="AJ11" s="44">
        <v>146.90909090909091</v>
      </c>
      <c r="AK11" s="44">
        <v>146.91</v>
      </c>
      <c r="AL11" s="44">
        <v>145.42857142857142</v>
      </c>
      <c r="AM11" s="44">
        <v>145.36363636363637</v>
      </c>
      <c r="AN11" s="44">
        <v>125.38461538461539</v>
      </c>
      <c r="AO11" s="44">
        <v>125</v>
      </c>
      <c r="AP11" s="44">
        <v>125</v>
      </c>
      <c r="AQ11" s="50">
        <f t="shared" si="0"/>
        <v>-14.529914529914532</v>
      </c>
      <c r="AR11" s="50">
        <f t="shared" si="1"/>
        <v>0</v>
      </c>
      <c r="AS11" s="21"/>
    </row>
    <row r="12" spans="1:45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4">
        <v>145.83333333333334</v>
      </c>
      <c r="AC12" s="44">
        <v>143.6</v>
      </c>
      <c r="AD12" s="44">
        <v>144</v>
      </c>
      <c r="AE12" s="44">
        <v>145.166666666667</v>
      </c>
      <c r="AF12" s="44">
        <v>145.16</v>
      </c>
      <c r="AG12" s="44">
        <v>147.166666666667</v>
      </c>
      <c r="AH12" s="44">
        <v>146.75</v>
      </c>
      <c r="AI12" s="44">
        <v>144.16666666666666</v>
      </c>
      <c r="AJ12" s="44">
        <v>148.5</v>
      </c>
      <c r="AK12" s="44">
        <v>146.13999999999999</v>
      </c>
      <c r="AL12" s="44">
        <v>146.272727272727</v>
      </c>
      <c r="AM12" s="44">
        <v>146.222222222222</v>
      </c>
      <c r="AN12" s="44">
        <v>130.55555555555554</v>
      </c>
      <c r="AO12" s="44">
        <v>128.357142857143</v>
      </c>
      <c r="AP12" s="44">
        <v>129.52500000000001</v>
      </c>
      <c r="AQ12" s="50">
        <f t="shared" si="0"/>
        <v>-10.05208333333333</v>
      </c>
      <c r="AR12" s="50">
        <f t="shared" si="1"/>
        <v>0.90984974958252718</v>
      </c>
      <c r="AS12" s="21"/>
    </row>
    <row r="13" spans="1:45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4">
        <v>146.81818181818201</v>
      </c>
      <c r="AC13" s="44">
        <v>144.363636363636</v>
      </c>
      <c r="AD13" s="44">
        <v>145.18181818181799</v>
      </c>
      <c r="AE13" s="44">
        <v>145.81818181818201</v>
      </c>
      <c r="AF13" s="44">
        <v>146.5</v>
      </c>
      <c r="AG13" s="44">
        <v>145.095</v>
      </c>
      <c r="AH13" s="44">
        <v>145.555555555556</v>
      </c>
      <c r="AI13" s="44">
        <v>141.5</v>
      </c>
      <c r="AJ13" s="44">
        <v>145.35294117647101</v>
      </c>
      <c r="AK13" s="44">
        <v>146.5</v>
      </c>
      <c r="AL13" s="44">
        <v>146.25</v>
      </c>
      <c r="AM13" s="44">
        <v>146.5</v>
      </c>
      <c r="AN13" s="44">
        <v>140.5</v>
      </c>
      <c r="AO13" s="44">
        <v>138.1</v>
      </c>
      <c r="AP13" s="44">
        <v>130.666666666667</v>
      </c>
      <c r="AQ13" s="50">
        <f t="shared" si="0"/>
        <v>-9.9979127530783405</v>
      </c>
      <c r="AR13" s="50">
        <f t="shared" si="1"/>
        <v>-5.3825730147233859</v>
      </c>
      <c r="AS13" s="21"/>
    </row>
    <row r="14" spans="1:45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4">
        <v>147.41176470588201</v>
      </c>
      <c r="AC14" s="44">
        <v>145.777777777778</v>
      </c>
      <c r="AD14" s="44">
        <v>146.07142857142901</v>
      </c>
      <c r="AE14" s="44">
        <v>145.92307692307699</v>
      </c>
      <c r="AF14" s="44">
        <v>146.76</v>
      </c>
      <c r="AG14" s="44">
        <v>147.5</v>
      </c>
      <c r="AH14" s="44">
        <v>146.9375</v>
      </c>
      <c r="AI14" s="44">
        <v>150.41176470588201</v>
      </c>
      <c r="AJ14" s="44">
        <v>146.06666666666666</v>
      </c>
      <c r="AK14" s="44">
        <v>146.19999999999999</v>
      </c>
      <c r="AL14" s="44">
        <v>146.5</v>
      </c>
      <c r="AM14" s="44">
        <v>146.63157894736801</v>
      </c>
      <c r="AN14" s="44">
        <v>131.875</v>
      </c>
      <c r="AO14" s="44">
        <v>131</v>
      </c>
      <c r="AP14" s="44">
        <v>125.625</v>
      </c>
      <c r="AQ14" s="50">
        <f t="shared" si="0"/>
        <v>-13.997555012225197</v>
      </c>
      <c r="AR14" s="50">
        <f t="shared" si="1"/>
        <v>-4.1030534351145036</v>
      </c>
      <c r="AS14" s="21"/>
    </row>
    <row r="15" spans="1:45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4">
        <v>145.27272727272728</v>
      </c>
      <c r="AC15" s="44">
        <v>144.72727272727272</v>
      </c>
      <c r="AD15" s="44">
        <v>145</v>
      </c>
      <c r="AE15" s="44">
        <v>145</v>
      </c>
      <c r="AF15" s="44">
        <v>145.19999999999999</v>
      </c>
      <c r="AG15" s="44">
        <v>146.538461538462</v>
      </c>
      <c r="AH15" s="44">
        <v>146.583333333333</v>
      </c>
      <c r="AI15" s="44">
        <v>147.53846153846155</v>
      </c>
      <c r="AJ15" s="44">
        <v>144.38461538461539</v>
      </c>
      <c r="AK15" s="44">
        <v>144.63999999999999</v>
      </c>
      <c r="AL15" s="44">
        <v>145.24210526315801</v>
      </c>
      <c r="AM15" s="44">
        <v>144.5</v>
      </c>
      <c r="AN15" s="44">
        <v>126.92307692307692</v>
      </c>
      <c r="AO15" s="44">
        <v>125.2</v>
      </c>
      <c r="AP15" s="44">
        <v>125</v>
      </c>
      <c r="AQ15" s="50">
        <f t="shared" si="0"/>
        <v>-13.793103448275861</v>
      </c>
      <c r="AR15" s="50">
        <f t="shared" si="1"/>
        <v>-0.15974440894568917</v>
      </c>
      <c r="AS15" s="21"/>
    </row>
    <row r="16" spans="1:45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4">
        <v>146.142857142857</v>
      </c>
      <c r="AC16" s="44">
        <v>146.25</v>
      </c>
      <c r="AD16" s="44">
        <v>145.16666666666666</v>
      </c>
      <c r="AE16" s="44">
        <v>146.42857142857142</v>
      </c>
      <c r="AF16" s="44">
        <v>146.13999999999999</v>
      </c>
      <c r="AG16" s="44">
        <v>145.42857142857142</v>
      </c>
      <c r="AH16" s="44">
        <v>145.42857142857142</v>
      </c>
      <c r="AI16" s="44">
        <v>146.66666666666666</v>
      </c>
      <c r="AJ16" s="44">
        <v>145.71428571428572</v>
      </c>
      <c r="AK16" s="44">
        <v>145</v>
      </c>
      <c r="AL16" s="44">
        <v>145.625</v>
      </c>
      <c r="AM16" s="44">
        <v>145.5</v>
      </c>
      <c r="AN16" s="44">
        <v>125</v>
      </c>
      <c r="AO16" s="44">
        <v>128.33333333333334</v>
      </c>
      <c r="AP16" s="44">
        <v>124.5</v>
      </c>
      <c r="AQ16" s="50">
        <f t="shared" si="0"/>
        <v>-14.236509758897814</v>
      </c>
      <c r="AR16" s="50">
        <f t="shared" si="1"/>
        <v>-2.9870129870129944</v>
      </c>
      <c r="AS16" s="21"/>
    </row>
    <row r="17" spans="1:45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4">
        <v>145</v>
      </c>
      <c r="AC17" s="44">
        <v>145</v>
      </c>
      <c r="AD17" s="44">
        <v>144.72727272727272</v>
      </c>
      <c r="AE17" s="44">
        <v>145</v>
      </c>
      <c r="AF17" s="44">
        <v>145</v>
      </c>
      <c r="AG17" s="44">
        <v>145</v>
      </c>
      <c r="AH17" s="44">
        <v>144.46153846153845</v>
      </c>
      <c r="AI17" s="44">
        <v>144.84615384615384</v>
      </c>
      <c r="AJ17" s="44">
        <v>144.69230769230768</v>
      </c>
      <c r="AK17" s="44">
        <v>144.82</v>
      </c>
      <c r="AL17" s="44">
        <v>145</v>
      </c>
      <c r="AM17" s="44">
        <v>144.81818181818181</v>
      </c>
      <c r="AN17" s="44">
        <v>125</v>
      </c>
      <c r="AO17" s="44">
        <v>128.64285714285714</v>
      </c>
      <c r="AP17" s="44">
        <v>130</v>
      </c>
      <c r="AQ17" s="50">
        <f t="shared" si="0"/>
        <v>-10.17587939698492</v>
      </c>
      <c r="AR17" s="50">
        <f t="shared" si="1"/>
        <v>1.0549694614103309</v>
      </c>
      <c r="AS17" s="21"/>
    </row>
    <row r="18" spans="1:45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4">
        <v>145</v>
      </c>
      <c r="AC18" s="44">
        <v>144.44999999999999</v>
      </c>
      <c r="AD18" s="44">
        <v>145</v>
      </c>
      <c r="AE18" s="44">
        <v>144.80000000000001</v>
      </c>
      <c r="AF18" s="44">
        <v>145</v>
      </c>
      <c r="AG18" s="44">
        <v>144.9375</v>
      </c>
      <c r="AH18" s="44">
        <v>145.6</v>
      </c>
      <c r="AI18" s="44">
        <v>144.78947368421052</v>
      </c>
      <c r="AJ18" s="44">
        <v>145</v>
      </c>
      <c r="AK18" s="44">
        <v>145</v>
      </c>
      <c r="AL18" s="44">
        <v>145</v>
      </c>
      <c r="AM18" s="44">
        <v>145</v>
      </c>
      <c r="AN18" s="44">
        <v>125</v>
      </c>
      <c r="AO18" s="44">
        <v>126.20588235294117</v>
      </c>
      <c r="AP18" s="44">
        <v>124.96666666666667</v>
      </c>
      <c r="AQ18" s="50">
        <f t="shared" si="0"/>
        <v>-13.816091954022989</v>
      </c>
      <c r="AR18" s="50">
        <f t="shared" si="1"/>
        <v>-0.98190010098655767</v>
      </c>
      <c r="AS18" s="21"/>
    </row>
    <row r="19" spans="1:45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4">
        <v>146.173913043478</v>
      </c>
      <c r="AC19" s="44">
        <v>143.55172413793099</v>
      </c>
      <c r="AD19" s="44">
        <v>145.42307692307693</v>
      </c>
      <c r="AE19" s="44">
        <v>145.93023255814001</v>
      </c>
      <c r="AF19" s="44">
        <v>145.44999999999999</v>
      </c>
      <c r="AG19" s="44">
        <v>146.30000000000001</v>
      </c>
      <c r="AH19" s="44">
        <v>145.941176470588</v>
      </c>
      <c r="AI19" s="44">
        <v>148.33333333333334</v>
      </c>
      <c r="AJ19" s="44">
        <v>145.24</v>
      </c>
      <c r="AK19" s="44">
        <v>144.88</v>
      </c>
      <c r="AL19" s="44">
        <v>144.5</v>
      </c>
      <c r="AM19" s="44">
        <v>145.375</v>
      </c>
      <c r="AN19" s="44">
        <v>125.41666666666667</v>
      </c>
      <c r="AO19" s="44">
        <v>125</v>
      </c>
      <c r="AP19" s="44">
        <v>124.57894736842105</v>
      </c>
      <c r="AQ19" s="50">
        <f t="shared" si="0"/>
        <v>-14.333440053452865</v>
      </c>
      <c r="AR19" s="50">
        <f t="shared" si="1"/>
        <v>-0.33684210526315611</v>
      </c>
      <c r="AS19" s="21"/>
    </row>
    <row r="20" spans="1:45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4">
        <v>145.58333333333334</v>
      </c>
      <c r="AC20" s="44">
        <v>141.08333333333334</v>
      </c>
      <c r="AD20" s="44">
        <v>144.58333333333334</v>
      </c>
      <c r="AE20" s="44">
        <v>144.333333333333</v>
      </c>
      <c r="AF20" s="44">
        <v>146.11000000000001</v>
      </c>
      <c r="AG20" s="44">
        <v>144.91111111111101</v>
      </c>
      <c r="AH20" s="44">
        <v>144.4</v>
      </c>
      <c r="AI20" s="44">
        <v>145.666666666667</v>
      </c>
      <c r="AJ20" s="44">
        <v>144.33333333333334</v>
      </c>
      <c r="AK20" s="44">
        <v>144.80000000000001</v>
      </c>
      <c r="AL20" s="44">
        <v>145.42857142857099</v>
      </c>
      <c r="AM20" s="44">
        <v>145</v>
      </c>
      <c r="AN20" s="44">
        <v>136</v>
      </c>
      <c r="AO20" s="44">
        <v>133.166666666667</v>
      </c>
      <c r="AP20" s="44">
        <v>139.333333333333</v>
      </c>
      <c r="AQ20" s="50">
        <f t="shared" si="0"/>
        <v>-3.6311239193085934</v>
      </c>
      <c r="AR20" s="50">
        <f t="shared" si="1"/>
        <v>4.6307884856064989</v>
      </c>
      <c r="AS20" s="21"/>
    </row>
    <row r="21" spans="1:45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4">
        <v>146.47058823529412</v>
      </c>
      <c r="AC21" s="44">
        <v>145.68181818181799</v>
      </c>
      <c r="AD21" s="44">
        <v>145.47368421052633</v>
      </c>
      <c r="AE21" s="44">
        <v>145.33333333333334</v>
      </c>
      <c r="AF21" s="44">
        <v>145.62</v>
      </c>
      <c r="AG21" s="44">
        <v>145.56521739130434</v>
      </c>
      <c r="AH21" s="44">
        <v>146.31034482758622</v>
      </c>
      <c r="AI21" s="44">
        <v>148.04545454545453</v>
      </c>
      <c r="AJ21" s="44">
        <v>145.31818181818181</v>
      </c>
      <c r="AK21" s="44">
        <v>145.5</v>
      </c>
      <c r="AL21" s="44">
        <v>145</v>
      </c>
      <c r="AM21" s="44">
        <v>145.65217391304347</v>
      </c>
      <c r="AN21" s="44">
        <v>126.66666666666667</v>
      </c>
      <c r="AO21" s="44">
        <v>126.53846153846153</v>
      </c>
      <c r="AP21" s="44">
        <v>129.69999999999999</v>
      </c>
      <c r="AQ21" s="50">
        <f t="shared" si="0"/>
        <v>-10.842981186685979</v>
      </c>
      <c r="AR21" s="50">
        <f t="shared" si="1"/>
        <v>2.4984802431610897</v>
      </c>
      <c r="AS21" s="21"/>
    </row>
    <row r="22" spans="1:45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4">
        <v>145</v>
      </c>
      <c r="AC22" s="44">
        <v>145</v>
      </c>
      <c r="AD22" s="44">
        <v>145</v>
      </c>
      <c r="AE22" s="44">
        <v>145</v>
      </c>
      <c r="AF22" s="44">
        <v>145.44999999999999</v>
      </c>
      <c r="AG22" s="44">
        <v>145.357142857143</v>
      </c>
      <c r="AH22" s="44">
        <v>145.45454545454547</v>
      </c>
      <c r="AI22" s="44">
        <v>144.29411764705881</v>
      </c>
      <c r="AJ22" s="44">
        <v>144.14285714285714</v>
      </c>
      <c r="AK22" s="44">
        <v>144.77000000000001</v>
      </c>
      <c r="AL22" s="44">
        <v>145</v>
      </c>
      <c r="AM22" s="44">
        <v>145.07142857142901</v>
      </c>
      <c r="AN22" s="44">
        <v>140.57142857142901</v>
      </c>
      <c r="AO22" s="44">
        <v>137.888888888889</v>
      </c>
      <c r="AP22" s="44">
        <v>128.88888888888889</v>
      </c>
      <c r="AQ22" s="50">
        <f t="shared" si="0"/>
        <v>-11.111111111111112</v>
      </c>
      <c r="AR22" s="50">
        <f t="shared" si="1"/>
        <v>-6.5269943593876683</v>
      </c>
      <c r="AS22" s="21"/>
    </row>
    <row r="23" spans="1:45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4">
        <v>144.6875</v>
      </c>
      <c r="AC23" s="44">
        <v>144.80000000000001</v>
      </c>
      <c r="AD23" s="44">
        <v>144.6875</v>
      </c>
      <c r="AE23" s="44">
        <v>144.80000000000001</v>
      </c>
      <c r="AF23" s="44">
        <v>144.68</v>
      </c>
      <c r="AG23" s="44">
        <v>144.13333333333333</v>
      </c>
      <c r="AH23" s="44">
        <v>144.6875</v>
      </c>
      <c r="AI23" s="44">
        <v>145.75</v>
      </c>
      <c r="AJ23" s="44">
        <v>146.5</v>
      </c>
      <c r="AK23" s="44">
        <v>145.22</v>
      </c>
      <c r="AL23" s="44">
        <v>145.21052631578948</v>
      </c>
      <c r="AM23" s="44">
        <v>145.642857142857</v>
      </c>
      <c r="AN23" s="44">
        <v>136.78571428571399</v>
      </c>
      <c r="AO23" s="44">
        <v>135.81818181818201</v>
      </c>
      <c r="AP23" s="44">
        <v>127.47058823529412</v>
      </c>
      <c r="AQ23" s="50">
        <f t="shared" si="0"/>
        <v>-11.899377461567781</v>
      </c>
      <c r="AR23" s="50">
        <f t="shared" si="1"/>
        <v>-6.1461532404127661</v>
      </c>
      <c r="AS23" s="21"/>
    </row>
    <row r="24" spans="1:45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4">
        <v>145.35294117647058</v>
      </c>
      <c r="AC24" s="44">
        <v>145.35294117647058</v>
      </c>
      <c r="AD24" s="44">
        <v>145.35294117647058</v>
      </c>
      <c r="AE24" s="44">
        <v>145.35294117647058</v>
      </c>
      <c r="AF24" s="44">
        <v>145.35</v>
      </c>
      <c r="AG24" s="44">
        <v>144.85714285714286</v>
      </c>
      <c r="AH24" s="44">
        <v>145.35294117647058</v>
      </c>
      <c r="AI24" s="44">
        <v>145.78571428571399</v>
      </c>
      <c r="AJ24" s="44">
        <v>144.86666666666667</v>
      </c>
      <c r="AK24" s="44">
        <v>144.38</v>
      </c>
      <c r="AL24" s="44">
        <v>145.857142857143</v>
      </c>
      <c r="AM24" s="44">
        <v>145.1875</v>
      </c>
      <c r="AN24" s="44">
        <v>135.625</v>
      </c>
      <c r="AO24" s="44">
        <v>134.25</v>
      </c>
      <c r="AP24" s="44">
        <v>125.53333333333333</v>
      </c>
      <c r="AQ24" s="50">
        <f t="shared" si="0"/>
        <v>-13.635505193578846</v>
      </c>
      <c r="AR24" s="50">
        <f t="shared" si="1"/>
        <v>-6.4928615766604612</v>
      </c>
      <c r="AS24" s="21"/>
    </row>
    <row r="25" spans="1:45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4">
        <v>143.5</v>
      </c>
      <c r="AC25" s="44">
        <v>142.5</v>
      </c>
      <c r="AD25" s="44">
        <v>144.125</v>
      </c>
      <c r="AE25" s="44">
        <v>142.5</v>
      </c>
      <c r="AF25" s="44">
        <v>142.5</v>
      </c>
      <c r="AG25" s="44">
        <v>145.5</v>
      </c>
      <c r="AH25" s="44">
        <v>145</v>
      </c>
      <c r="AI25" s="44">
        <v>144.45454545454547</v>
      </c>
      <c r="AJ25" s="44">
        <v>144.23076923076923</v>
      </c>
      <c r="AK25" s="44">
        <v>144</v>
      </c>
      <c r="AL25" s="44">
        <v>145.034782608695</v>
      </c>
      <c r="AM25" s="44">
        <v>145.416666666667</v>
      </c>
      <c r="AN25" s="44">
        <v>136.25</v>
      </c>
      <c r="AO25" s="44">
        <v>132.60869565217399</v>
      </c>
      <c r="AP25" s="44">
        <v>135.18181818181799</v>
      </c>
      <c r="AQ25" s="50">
        <f t="shared" si="0"/>
        <v>-6.2051565087125846</v>
      </c>
      <c r="AR25" s="50">
        <f t="shared" si="1"/>
        <v>1.940387481370881</v>
      </c>
      <c r="AS25" s="21"/>
    </row>
    <row r="26" spans="1:45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4">
        <v>147.07142857142901</v>
      </c>
      <c r="AC26" s="44">
        <v>146</v>
      </c>
      <c r="AD26" s="44">
        <v>146.42857142857099</v>
      </c>
      <c r="AE26" s="44">
        <v>145</v>
      </c>
      <c r="AF26" s="44">
        <v>145.21</v>
      </c>
      <c r="AG26" s="44">
        <v>146.625</v>
      </c>
      <c r="AH26" s="44">
        <v>146.21428571428601</v>
      </c>
      <c r="AI26" s="44">
        <v>148.23529411764699</v>
      </c>
      <c r="AJ26" s="44">
        <v>147.69230769230768</v>
      </c>
      <c r="AK26" s="44">
        <v>145.78</v>
      </c>
      <c r="AL26" s="44">
        <v>145.73333333333301</v>
      </c>
      <c r="AM26" s="44">
        <v>145</v>
      </c>
      <c r="AN26" s="44">
        <v>129.11764705882399</v>
      </c>
      <c r="AO26" s="44">
        <v>128.769230769231</v>
      </c>
      <c r="AP26" s="44">
        <v>130.6</v>
      </c>
      <c r="AQ26" s="50">
        <f t="shared" si="0"/>
        <v>-10.809756097560712</v>
      </c>
      <c r="AR26" s="50">
        <f t="shared" si="1"/>
        <v>1.4217443249699444</v>
      </c>
      <c r="AS26" s="21"/>
    </row>
    <row r="27" spans="1:45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4">
        <v>147.875</v>
      </c>
      <c r="AC27" s="44">
        <v>146</v>
      </c>
      <c r="AD27" s="44">
        <v>147.90909090909091</v>
      </c>
      <c r="AE27" s="44">
        <v>143</v>
      </c>
      <c r="AF27" s="44">
        <v>146.75</v>
      </c>
      <c r="AG27" s="44">
        <v>145</v>
      </c>
      <c r="AH27" s="44">
        <v>145.444444444444</v>
      </c>
      <c r="AI27" s="44">
        <v>145.18181818181819</v>
      </c>
      <c r="AJ27" s="44">
        <v>147.08333333333334</v>
      </c>
      <c r="AK27" s="44">
        <v>145.91</v>
      </c>
      <c r="AL27" s="44">
        <v>145.1875</v>
      </c>
      <c r="AM27" s="44">
        <v>145.22222222222223</v>
      </c>
      <c r="AN27" s="44">
        <v>135.222222222222</v>
      </c>
      <c r="AO27" s="44">
        <v>133.07142857142858</v>
      </c>
      <c r="AP27" s="44">
        <v>135.375</v>
      </c>
      <c r="AQ27" s="50">
        <f t="shared" si="0"/>
        <v>-8.4741856177012895</v>
      </c>
      <c r="AR27" s="50">
        <f t="shared" si="1"/>
        <v>1.7310789049919391</v>
      </c>
      <c r="AS27" s="21"/>
    </row>
    <row r="28" spans="1:45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4">
        <v>146.85714285714286</v>
      </c>
      <c r="AC28" s="44">
        <v>146.14285714285714</v>
      </c>
      <c r="AD28" s="44">
        <v>146</v>
      </c>
      <c r="AE28" s="44">
        <v>146.66666666666666</v>
      </c>
      <c r="AF28" s="44">
        <v>146.66</v>
      </c>
      <c r="AG28" s="44">
        <v>146.66666666666666</v>
      </c>
      <c r="AH28" s="44">
        <v>146.14285714285714</v>
      </c>
      <c r="AI28" s="44">
        <v>146</v>
      </c>
      <c r="AJ28" s="44">
        <v>145.25</v>
      </c>
      <c r="AK28" s="44">
        <v>145.66999999999999</v>
      </c>
      <c r="AL28" s="44">
        <v>144.82499999999999</v>
      </c>
      <c r="AM28" s="44">
        <v>145.25</v>
      </c>
      <c r="AN28" s="44">
        <v>125</v>
      </c>
      <c r="AO28" s="44">
        <v>124.875</v>
      </c>
      <c r="AP28" s="44">
        <v>123.85714285714286</v>
      </c>
      <c r="AQ28" s="50">
        <f t="shared" si="0"/>
        <v>-15.166340508806259</v>
      </c>
      <c r="AR28" s="50">
        <f t="shared" si="1"/>
        <v>-0.81510081510081189</v>
      </c>
      <c r="AS28" s="21"/>
    </row>
    <row r="29" spans="1:45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2">
        <v>145</v>
      </c>
      <c r="AB29" s="44">
        <v>145</v>
      </c>
      <c r="AC29" s="44">
        <v>144.9047619047619</v>
      </c>
      <c r="AD29" s="44">
        <v>145.25</v>
      </c>
      <c r="AE29" s="44">
        <v>144.61111111111111</v>
      </c>
      <c r="AF29" s="44">
        <v>145</v>
      </c>
      <c r="AG29" s="44">
        <v>145.052631578947</v>
      </c>
      <c r="AH29" s="44">
        <v>145</v>
      </c>
      <c r="AI29" s="44">
        <v>145.777777777778</v>
      </c>
      <c r="AJ29" s="44">
        <v>145</v>
      </c>
      <c r="AK29" s="44">
        <v>145.22999999999999</v>
      </c>
      <c r="AL29" s="44">
        <v>144.727272727273</v>
      </c>
      <c r="AM29" s="44">
        <v>144.86666666666667</v>
      </c>
      <c r="AN29" s="44">
        <v>125.866666666667</v>
      </c>
      <c r="AO29" s="44">
        <v>125.28571428571399</v>
      </c>
      <c r="AP29" s="44">
        <v>127.05263157894737</v>
      </c>
      <c r="AQ29" s="50">
        <f t="shared" si="0"/>
        <v>-12.528308723616268</v>
      </c>
      <c r="AR29" s="50">
        <f t="shared" si="1"/>
        <v>1.4103102682592548</v>
      </c>
      <c r="AS29" s="21"/>
    </row>
    <row r="30" spans="1:45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4">
        <v>146.833333333333</v>
      </c>
      <c r="AC30" s="44">
        <v>145.46153846153845</v>
      </c>
      <c r="AD30" s="44">
        <v>145.09090909090901</v>
      </c>
      <c r="AE30" s="44">
        <v>145.25</v>
      </c>
      <c r="AF30" s="44">
        <v>145.25</v>
      </c>
      <c r="AG30" s="44">
        <v>145.25</v>
      </c>
      <c r="AH30" s="44">
        <v>145.5</v>
      </c>
      <c r="AI30" s="44">
        <v>145.461538461538</v>
      </c>
      <c r="AJ30" s="44">
        <v>145.07692307692307</v>
      </c>
      <c r="AK30" s="44">
        <v>145.66999999999999</v>
      </c>
      <c r="AL30" s="44">
        <v>145.09090909090901</v>
      </c>
      <c r="AM30" s="44">
        <v>145.230769230769</v>
      </c>
      <c r="AN30" s="44">
        <v>127</v>
      </c>
      <c r="AO30" s="44">
        <v>126.26666666666701</v>
      </c>
      <c r="AP30" s="44">
        <v>126.16666666666667</v>
      </c>
      <c r="AQ30" s="50">
        <f t="shared" si="0"/>
        <v>-13.043024227234701</v>
      </c>
      <c r="AR30" s="50">
        <f t="shared" si="1"/>
        <v>-7.9197465681363599E-2</v>
      </c>
      <c r="AS30" s="21"/>
    </row>
    <row r="31" spans="1:45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4">
        <v>145.90909090909091</v>
      </c>
      <c r="AC31" s="44">
        <v>146.11111111111111</v>
      </c>
      <c r="AD31" s="44">
        <v>146.125</v>
      </c>
      <c r="AE31" s="44">
        <v>145.833333333333</v>
      </c>
      <c r="AF31" s="44">
        <v>145.62</v>
      </c>
      <c r="AG31" s="44">
        <v>145.833333333333</v>
      </c>
      <c r="AH31" s="44">
        <v>145.6</v>
      </c>
      <c r="AI31" s="44">
        <v>146.333333333333</v>
      </c>
      <c r="AJ31" s="44">
        <v>145.77777777777777</v>
      </c>
      <c r="AK31" s="44">
        <v>146.88</v>
      </c>
      <c r="AL31" s="44">
        <v>146.57142857142858</v>
      </c>
      <c r="AM31" s="44">
        <v>146.25</v>
      </c>
      <c r="AN31" s="44">
        <v>135</v>
      </c>
      <c r="AO31" s="44">
        <v>135.66666666666666</v>
      </c>
      <c r="AP31" s="44">
        <v>133.63636363636363</v>
      </c>
      <c r="AQ31" s="50">
        <f t="shared" si="0"/>
        <v>-8.5465432770822058</v>
      </c>
      <c r="AR31" s="50">
        <f t="shared" si="1"/>
        <v>-1.4965378601742245</v>
      </c>
      <c r="AS31" s="21"/>
    </row>
    <row r="32" spans="1:45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4">
        <v>145</v>
      </c>
      <c r="AC32" s="44">
        <v>145.11764705882399</v>
      </c>
      <c r="AD32" s="44">
        <v>145</v>
      </c>
      <c r="AE32" s="44">
        <v>145.6</v>
      </c>
      <c r="AF32" s="44">
        <v>145</v>
      </c>
      <c r="AG32" s="44">
        <v>145.80000000000001</v>
      </c>
      <c r="AH32" s="44">
        <v>145</v>
      </c>
      <c r="AI32" s="44">
        <v>145.38461538461499</v>
      </c>
      <c r="AJ32" s="44">
        <v>145</v>
      </c>
      <c r="AK32" s="44">
        <v>145</v>
      </c>
      <c r="AL32" s="44">
        <v>145.083333333333</v>
      </c>
      <c r="AM32" s="44">
        <v>144.81818181818181</v>
      </c>
      <c r="AN32" s="44">
        <v>126.66666666666667</v>
      </c>
      <c r="AO32" s="44">
        <v>125</v>
      </c>
      <c r="AP32" s="44">
        <v>124.375</v>
      </c>
      <c r="AQ32" s="50">
        <f t="shared" si="0"/>
        <v>-14.224137931034484</v>
      </c>
      <c r="AR32" s="50">
        <f t="shared" si="1"/>
        <v>-0.5</v>
      </c>
      <c r="AS32" s="21"/>
    </row>
    <row r="33" spans="1:45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4">
        <v>145.5</v>
      </c>
      <c r="AC33" s="44">
        <v>145.111111111111</v>
      </c>
      <c r="AD33" s="44">
        <v>145.25</v>
      </c>
      <c r="AE33" s="44">
        <v>146.47368421052633</v>
      </c>
      <c r="AF33" s="44">
        <v>145.75</v>
      </c>
      <c r="AG33" s="44">
        <v>145.3125</v>
      </c>
      <c r="AH33" s="44">
        <v>145.052631578947</v>
      </c>
      <c r="AI33" s="44">
        <v>145.33333333333334</v>
      </c>
      <c r="AJ33" s="44">
        <v>146</v>
      </c>
      <c r="AK33" s="44">
        <v>145.18</v>
      </c>
      <c r="AL33" s="44">
        <v>146</v>
      </c>
      <c r="AM33" s="44">
        <v>145.625</v>
      </c>
      <c r="AN33" s="44">
        <v>125.41666666666667</v>
      </c>
      <c r="AO33" s="44">
        <v>124.88</v>
      </c>
      <c r="AP33" s="44">
        <v>126.68095238095239</v>
      </c>
      <c r="AQ33" s="50">
        <f t="shared" si="0"/>
        <v>-12.784198016556015</v>
      </c>
      <c r="AR33" s="50">
        <f t="shared" si="1"/>
        <v>1.4421463652725781</v>
      </c>
      <c r="AS33" s="21"/>
    </row>
    <row r="34" spans="1:45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4">
        <v>145</v>
      </c>
      <c r="AC34" s="44">
        <v>145.52631578947401</v>
      </c>
      <c r="AD34" s="44">
        <v>145</v>
      </c>
      <c r="AE34" s="44">
        <v>145</v>
      </c>
      <c r="AF34" s="44">
        <v>145</v>
      </c>
      <c r="AG34" s="44">
        <v>145</v>
      </c>
      <c r="AH34" s="44">
        <v>145</v>
      </c>
      <c r="AI34" s="44">
        <v>144.625</v>
      </c>
      <c r="AJ34" s="44">
        <v>145</v>
      </c>
      <c r="AK34" s="44">
        <v>145</v>
      </c>
      <c r="AL34" s="44">
        <v>145.11111111111111</v>
      </c>
      <c r="AM34" s="44">
        <v>145</v>
      </c>
      <c r="AN34" s="44">
        <v>126.42857142857143</v>
      </c>
      <c r="AO34" s="44">
        <v>126.77500000000001</v>
      </c>
      <c r="AP34" s="44">
        <v>135.5</v>
      </c>
      <c r="AQ34" s="50">
        <f t="shared" si="0"/>
        <v>-6.5517241379310347</v>
      </c>
      <c r="AR34" s="50">
        <f t="shared" si="1"/>
        <v>6.8822717412739056</v>
      </c>
      <c r="AS34" s="21"/>
    </row>
    <row r="35" spans="1:45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4">
        <v>145.25</v>
      </c>
      <c r="AC35" s="44">
        <v>144.65</v>
      </c>
      <c r="AD35" s="44">
        <v>145.52631578947367</v>
      </c>
      <c r="AE35" s="44">
        <v>144.44999999999999</v>
      </c>
      <c r="AF35" s="44">
        <v>145.88</v>
      </c>
      <c r="AG35" s="44">
        <v>144.76470588235293</v>
      </c>
      <c r="AH35" s="44">
        <v>145.20833333333334</v>
      </c>
      <c r="AI35" s="44">
        <v>144.375</v>
      </c>
      <c r="AJ35" s="44">
        <v>145.625</v>
      </c>
      <c r="AK35" s="44">
        <v>145.26</v>
      </c>
      <c r="AL35" s="44">
        <v>145.07692307692307</v>
      </c>
      <c r="AM35" s="44">
        <v>145</v>
      </c>
      <c r="AN35" s="44">
        <v>125</v>
      </c>
      <c r="AO35" s="44">
        <v>126.25</v>
      </c>
      <c r="AP35" s="44">
        <v>124.38888888888889</v>
      </c>
      <c r="AQ35" s="50">
        <f t="shared" si="0"/>
        <v>-14.524814145067305</v>
      </c>
      <c r="AR35" s="50">
        <f t="shared" si="1"/>
        <v>-1.4741474147414768</v>
      </c>
      <c r="AS35" s="21"/>
    </row>
    <row r="36" spans="1:45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4">
        <v>145.42857142857142</v>
      </c>
      <c r="AC36" s="44">
        <v>145.71428571428572</v>
      </c>
      <c r="AD36" s="44">
        <v>144.77777777777777</v>
      </c>
      <c r="AE36" s="44">
        <v>145</v>
      </c>
      <c r="AF36" s="44">
        <v>146</v>
      </c>
      <c r="AG36" s="44">
        <v>146</v>
      </c>
      <c r="AH36" s="44">
        <v>146</v>
      </c>
      <c r="AI36" s="44">
        <v>145.71428571428601</v>
      </c>
      <c r="AJ36" s="44">
        <v>145.42857142857142</v>
      </c>
      <c r="AK36" s="44">
        <v>145.63</v>
      </c>
      <c r="AL36" s="44">
        <v>145.77777777777777</v>
      </c>
      <c r="AM36" s="44">
        <v>145.71428571428572</v>
      </c>
      <c r="AN36" s="44">
        <v>134.28571428571428</v>
      </c>
      <c r="AO36" s="44">
        <v>132.44444444443999</v>
      </c>
      <c r="AP36" s="44">
        <v>132.57142857142901</v>
      </c>
      <c r="AQ36" s="50">
        <f t="shared" si="0"/>
        <v>-8.4310930818986076</v>
      </c>
      <c r="AR36" s="50">
        <f t="shared" si="1"/>
        <v>9.587727708902466E-2</v>
      </c>
      <c r="AS36" s="21"/>
    </row>
    <row r="37" spans="1:45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2">
        <v>145.38461538461539</v>
      </c>
      <c r="AB37" s="44">
        <v>145.55555555555554</v>
      </c>
      <c r="AC37" s="44">
        <v>145.3125</v>
      </c>
      <c r="AD37" s="44">
        <v>146.230769230769</v>
      </c>
      <c r="AE37" s="44">
        <v>145</v>
      </c>
      <c r="AF37" s="44">
        <v>145</v>
      </c>
      <c r="AG37" s="44">
        <v>145.166666666667</v>
      </c>
      <c r="AH37" s="44">
        <v>145.26315789473685</v>
      </c>
      <c r="AI37" s="44">
        <v>145</v>
      </c>
      <c r="AJ37" s="44">
        <v>144.78947368421052</v>
      </c>
      <c r="AK37" s="44">
        <v>144.78</v>
      </c>
      <c r="AL37" s="44">
        <v>145</v>
      </c>
      <c r="AM37" s="44">
        <v>145.11764705882399</v>
      </c>
      <c r="AN37" s="44">
        <v>127.35294117647059</v>
      </c>
      <c r="AO37" s="44">
        <v>125</v>
      </c>
      <c r="AP37" s="44">
        <v>125</v>
      </c>
      <c r="AQ37" s="50">
        <f t="shared" si="0"/>
        <v>-14.518674381904125</v>
      </c>
      <c r="AR37" s="50">
        <f t="shared" si="1"/>
        <v>0</v>
      </c>
      <c r="AS37" s="21"/>
    </row>
    <row r="38" spans="1:45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4">
        <v>145.71428571428572</v>
      </c>
      <c r="AC38" s="44">
        <v>145.71428571428572</v>
      </c>
      <c r="AD38" s="44">
        <v>145.71428571428572</v>
      </c>
      <c r="AE38" s="44">
        <v>145.71428571428572</v>
      </c>
      <c r="AF38" s="44">
        <v>145.71</v>
      </c>
      <c r="AG38" s="44">
        <v>146.25</v>
      </c>
      <c r="AH38" s="44">
        <v>145.71428571428572</v>
      </c>
      <c r="AI38" s="44">
        <v>145.19999999999999</v>
      </c>
      <c r="AJ38" s="44">
        <v>144.28571428571428</v>
      </c>
      <c r="AK38" s="44">
        <v>145</v>
      </c>
      <c r="AL38" s="44">
        <v>145.625</v>
      </c>
      <c r="AM38" s="44">
        <v>145.857142857143</v>
      </c>
      <c r="AN38" s="44">
        <v>138.57142857142901</v>
      </c>
      <c r="AO38" s="44">
        <v>137.76470588235301</v>
      </c>
      <c r="AP38" s="44">
        <v>126</v>
      </c>
      <c r="AQ38" s="50">
        <f t="shared" si="0"/>
        <v>-13.529411764705888</v>
      </c>
      <c r="AR38" s="50">
        <f t="shared" si="1"/>
        <v>-8.539709649871952</v>
      </c>
      <c r="AS38" s="21"/>
    </row>
    <row r="39" spans="1:45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4">
        <v>147</v>
      </c>
      <c r="AC39" s="44">
        <v>145.555555555556</v>
      </c>
      <c r="AD39" s="44">
        <v>146</v>
      </c>
      <c r="AE39" s="44">
        <v>145.69999999999999</v>
      </c>
      <c r="AF39" s="44">
        <v>145.18</v>
      </c>
      <c r="AG39" s="44">
        <v>145.5</v>
      </c>
      <c r="AH39" s="44">
        <v>145.5</v>
      </c>
      <c r="AI39" s="44">
        <v>145.85714285714286</v>
      </c>
      <c r="AJ39" s="44">
        <v>143.125</v>
      </c>
      <c r="AK39" s="44">
        <v>145.06</v>
      </c>
      <c r="AL39" s="44">
        <v>145</v>
      </c>
      <c r="AM39" s="44">
        <v>145.666666666667</v>
      </c>
      <c r="AN39" s="44">
        <v>140.444444444444</v>
      </c>
      <c r="AO39" s="44">
        <v>138</v>
      </c>
      <c r="AP39" s="44">
        <v>135.5</v>
      </c>
      <c r="AQ39" s="50">
        <f t="shared" si="0"/>
        <v>-7.1917808219178081</v>
      </c>
      <c r="AR39" s="50">
        <f t="shared" si="1"/>
        <v>-1.8115942028985508</v>
      </c>
      <c r="AS39" s="21"/>
    </row>
    <row r="40" spans="1:45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2">
        <v>147.54545454545499</v>
      </c>
      <c r="AB40" s="44">
        <v>147.81818181818201</v>
      </c>
      <c r="AC40" s="44">
        <v>145.636363636364</v>
      </c>
      <c r="AD40" s="44">
        <v>146</v>
      </c>
      <c r="AE40" s="44">
        <v>144.363636363636</v>
      </c>
      <c r="AF40" s="44">
        <v>145</v>
      </c>
      <c r="AG40" s="44">
        <v>146</v>
      </c>
      <c r="AH40" s="44">
        <v>146.19999999999999</v>
      </c>
      <c r="AI40" s="44">
        <v>145.25</v>
      </c>
      <c r="AJ40" s="44">
        <v>145.857142857143</v>
      </c>
      <c r="AK40" s="44">
        <v>145.43</v>
      </c>
      <c r="AL40" s="44">
        <v>145.20833333333334</v>
      </c>
      <c r="AM40" s="44">
        <v>145.75</v>
      </c>
      <c r="AN40" s="44">
        <v>137.5</v>
      </c>
      <c r="AO40" s="44">
        <v>134</v>
      </c>
      <c r="AP40" s="44">
        <v>135</v>
      </c>
      <c r="AQ40" s="50">
        <f t="shared" si="0"/>
        <v>-7.5342465753424657</v>
      </c>
      <c r="AR40" s="50">
        <f t="shared" si="1"/>
        <v>0.74626865671641784</v>
      </c>
      <c r="AS40" s="21"/>
    </row>
    <row r="41" spans="1:45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2">
        <v>144.39130434782609</v>
      </c>
      <c r="AB41" s="44">
        <v>144.42857142857142</v>
      </c>
      <c r="AC41" s="44">
        <v>144.42857142857142</v>
      </c>
      <c r="AD41" s="44">
        <v>144.42857142857142</v>
      </c>
      <c r="AE41" s="44">
        <v>144.42857142857142</v>
      </c>
      <c r="AF41" s="44">
        <v>144.33000000000001</v>
      </c>
      <c r="AG41" s="44">
        <v>144.94117647058999</v>
      </c>
      <c r="AH41" s="44">
        <v>144.33333333333334</v>
      </c>
      <c r="AI41" s="44">
        <v>145.722222222222</v>
      </c>
      <c r="AJ41" s="44">
        <v>144.5625</v>
      </c>
      <c r="AK41" s="44">
        <v>144.85</v>
      </c>
      <c r="AL41" s="44">
        <v>145.47619047619</v>
      </c>
      <c r="AM41" s="44">
        <v>145.35294117647101</v>
      </c>
      <c r="AN41" s="44">
        <v>134.88235294117601</v>
      </c>
      <c r="AO41" s="44">
        <v>130.642857142857</v>
      </c>
      <c r="AP41" s="44">
        <v>131.03333333333333</v>
      </c>
      <c r="AQ41" s="50">
        <f t="shared" si="0"/>
        <v>-9.274645565446745</v>
      </c>
      <c r="AR41" s="50">
        <f t="shared" si="1"/>
        <v>0.29888828139249274</v>
      </c>
      <c r="AS41" s="21"/>
    </row>
    <row r="42" spans="1:45" s="9" customFormat="1" ht="15.75" thickBot="1" x14ac:dyDescent="0.3">
      <c r="A42" s="8" t="s">
        <v>37</v>
      </c>
      <c r="B42" s="45">
        <v>109.6</v>
      </c>
      <c r="C42" s="45">
        <f t="shared" ref="C42:AP42" si="2">AVERAGE(C5:C41)</f>
        <v>149.39479304762591</v>
      </c>
      <c r="D42" s="45">
        <f t="shared" si="2"/>
        <v>149.86681442737944</v>
      </c>
      <c r="E42" s="45">
        <f t="shared" si="2"/>
        <v>150.69085077688186</v>
      </c>
      <c r="F42" s="45">
        <f t="shared" si="2"/>
        <v>150.28468290909905</v>
      </c>
      <c r="G42" s="45">
        <f t="shared" si="2"/>
        <v>148.20722729222726</v>
      </c>
      <c r="H42" s="45">
        <f t="shared" si="2"/>
        <v>144.4343314248577</v>
      </c>
      <c r="I42" s="45">
        <f t="shared" si="2"/>
        <v>144.51740498834323</v>
      </c>
      <c r="J42" s="45">
        <f t="shared" si="2"/>
        <v>145.99138778627272</v>
      </c>
      <c r="K42" s="45">
        <f t="shared" si="2"/>
        <v>145.60432432432432</v>
      </c>
      <c r="L42" s="45">
        <f t="shared" si="2"/>
        <v>171.78608230887644</v>
      </c>
      <c r="M42" s="45">
        <f t="shared" si="2"/>
        <v>190.87488880688369</v>
      </c>
      <c r="N42" s="45">
        <f t="shared" si="2"/>
        <v>172.46054996605204</v>
      </c>
      <c r="O42" s="45">
        <f t="shared" si="2"/>
        <v>163.39486486486484</v>
      </c>
      <c r="P42" s="45">
        <f t="shared" si="2"/>
        <v>151.39594594594593</v>
      </c>
      <c r="Q42" s="45">
        <f t="shared" si="2"/>
        <v>150.16540540540541</v>
      </c>
      <c r="R42" s="45">
        <f t="shared" si="2"/>
        <v>148.08691436249478</v>
      </c>
      <c r="S42" s="45">
        <f t="shared" si="2"/>
        <v>146.81857281715375</v>
      </c>
      <c r="T42" s="45">
        <f t="shared" si="2"/>
        <v>146.89988610423384</v>
      </c>
      <c r="U42" s="45">
        <f t="shared" si="2"/>
        <v>147.33010685379099</v>
      </c>
      <c r="V42" s="45">
        <f t="shared" si="2"/>
        <v>147.22502361728235</v>
      </c>
      <c r="W42" s="45">
        <f t="shared" si="2"/>
        <v>147.45856981850983</v>
      </c>
      <c r="X42" s="45">
        <f t="shared" si="2"/>
        <v>145.77674847651625</v>
      </c>
      <c r="Y42" s="45">
        <f t="shared" si="2"/>
        <v>145.70052761296373</v>
      </c>
      <c r="Z42" s="45">
        <f t="shared" si="2"/>
        <v>145.29176235503638</v>
      </c>
      <c r="AA42" s="45">
        <f t="shared" si="2"/>
        <v>145.32202304616368</v>
      </c>
      <c r="AB42" s="45">
        <f t="shared" si="2"/>
        <v>145.92317745262119</v>
      </c>
      <c r="AC42" s="45">
        <f t="shared" si="2"/>
        <v>145.03319174404504</v>
      </c>
      <c r="AD42" s="45">
        <f t="shared" si="2"/>
        <v>145.359207562884</v>
      </c>
      <c r="AE42" s="45">
        <f t="shared" si="2"/>
        <v>145.0265792703801</v>
      </c>
      <c r="AF42" s="45">
        <f t="shared" si="2"/>
        <v>145.48270270270268</v>
      </c>
      <c r="AG42" s="45">
        <f t="shared" si="2"/>
        <v>145.53084565731768</v>
      </c>
      <c r="AH42" s="45">
        <f t="shared" si="2"/>
        <v>145.47544812485557</v>
      </c>
      <c r="AI42" s="45">
        <f t="shared" si="2"/>
        <v>145.94422158845526</v>
      </c>
      <c r="AJ42" s="45">
        <f t="shared" si="2"/>
        <v>145.34859868900892</v>
      </c>
      <c r="AK42" s="45">
        <f t="shared" si="2"/>
        <v>145.36891891891895</v>
      </c>
      <c r="AL42" s="45">
        <f t="shared" si="2"/>
        <v>145.41385866960803</v>
      </c>
      <c r="AM42" s="45">
        <f t="shared" si="2"/>
        <v>145.39993443922813</v>
      </c>
      <c r="AN42" s="45">
        <f t="shared" si="2"/>
        <v>130.84039893157541</v>
      </c>
      <c r="AO42" s="45">
        <f t="shared" si="2"/>
        <v>129.6733687889953</v>
      </c>
      <c r="AP42" s="45">
        <f t="shared" si="2"/>
        <v>128.88349915594497</v>
      </c>
      <c r="AQ42" s="54">
        <f t="shared" si="0"/>
        <v>-11.334478691218406</v>
      </c>
      <c r="AR42" s="54">
        <f t="shared" si="1"/>
        <v>-0.60912247474314241</v>
      </c>
      <c r="AS42" s="22"/>
    </row>
    <row r="43" spans="1:45" s="9" customFormat="1" ht="15.75" thickBot="1" x14ac:dyDescent="0.3">
      <c r="A43" s="8" t="s">
        <v>38</v>
      </c>
      <c r="B43" s="46">
        <v>5.7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ref="O43:AH43" si="3">(O42-C42)/C42*100</f>
        <v>9.3711912789194862</v>
      </c>
      <c r="P43" s="46">
        <f t="shared" si="3"/>
        <v>1.0203269645845807</v>
      </c>
      <c r="Q43" s="46">
        <f t="shared" si="3"/>
        <v>-0.34869095818859214</v>
      </c>
      <c r="R43" s="46">
        <f t="shared" si="3"/>
        <v>-1.462403555746</v>
      </c>
      <c r="S43" s="46">
        <f t="shared" si="3"/>
        <v>-0.93696812257031992</v>
      </c>
      <c r="T43" s="46">
        <f t="shared" si="3"/>
        <v>1.7070419858306687</v>
      </c>
      <c r="U43" s="46">
        <f t="shared" si="3"/>
        <v>1.9462720533036393</v>
      </c>
      <c r="V43" s="46">
        <f t="shared" si="3"/>
        <v>0.84500589364602074</v>
      </c>
      <c r="W43" s="46">
        <f t="shared" si="3"/>
        <v>1.2734824345294116</v>
      </c>
      <c r="X43" s="46">
        <f t="shared" si="3"/>
        <v>-15.140536114907521</v>
      </c>
      <c r="Y43" s="46">
        <f t="shared" si="3"/>
        <v>-23.667000660115541</v>
      </c>
      <c r="Z43" s="46">
        <f t="shared" si="3"/>
        <v>-15.753624592037827</v>
      </c>
      <c r="AA43" s="46">
        <f t="shared" si="3"/>
        <v>-11.060838315603275</v>
      </c>
      <c r="AB43" s="46">
        <f t="shared" si="3"/>
        <v>-3.6148712299593022</v>
      </c>
      <c r="AC43" s="46">
        <f t="shared" si="3"/>
        <v>-3.4177070594287664</v>
      </c>
      <c r="AD43" s="46">
        <f t="shared" si="3"/>
        <v>-1.841963424893684</v>
      </c>
      <c r="AE43" s="46">
        <f t="shared" si="3"/>
        <v>-1.2205496296475942</v>
      </c>
      <c r="AF43" s="46">
        <f t="shared" si="3"/>
        <v>-0.96472736576908524</v>
      </c>
      <c r="AG43" s="46">
        <f t="shared" si="3"/>
        <v>-1.2212447509176654</v>
      </c>
      <c r="AH43" s="46">
        <f t="shared" si="3"/>
        <v>-1.1883682878359501</v>
      </c>
      <c r="AI43" s="46">
        <f t="shared" ref="AI43" si="4">(AI42-W42)/W42*100</f>
        <v>-1.0269652227865811</v>
      </c>
      <c r="AJ43" s="46">
        <f t="shared" ref="AJ43:AP43" si="5">(AJ42-X42)/X42*100</f>
        <v>-0.29370238531304266</v>
      </c>
      <c r="AK43" s="46">
        <f t="shared" si="5"/>
        <v>-0.22759608319720989</v>
      </c>
      <c r="AL43" s="46">
        <f t="shared" si="5"/>
        <v>8.4035262971959721E-2</v>
      </c>
      <c r="AM43" s="46">
        <f t="shared" si="5"/>
        <v>5.3612929018820817E-2</v>
      </c>
      <c r="AN43" s="46">
        <f t="shared" si="5"/>
        <v>-10.336108892600635</v>
      </c>
      <c r="AO43" s="46">
        <f t="shared" si="5"/>
        <v>-10.59055707893183</v>
      </c>
      <c r="AP43" s="46">
        <f t="shared" si="5"/>
        <v>-11.334478691218406</v>
      </c>
      <c r="AQ43" s="51"/>
      <c r="AR43" s="51"/>
    </row>
    <row r="44" spans="1:45" s="9" customFormat="1" ht="15.75" thickBot="1" x14ac:dyDescent="0.3">
      <c r="A44" s="8" t="s">
        <v>39</v>
      </c>
      <c r="B44" s="46">
        <v>-8.4</v>
      </c>
      <c r="C44" s="46"/>
      <c r="D44" s="46">
        <f t="shared" ref="D44:AH44" si="6">(D42-C42)/C42*100</f>
        <v>0.3159557104530753</v>
      </c>
      <c r="E44" s="46">
        <f t="shared" si="6"/>
        <v>0.54984577649892086</v>
      </c>
      <c r="F44" s="46">
        <f t="shared" si="6"/>
        <v>-0.26953717872639726</v>
      </c>
      <c r="G44" s="46">
        <f t="shared" si="6"/>
        <v>-1.382346874383968</v>
      </c>
      <c r="H44" s="46">
        <f t="shared" si="6"/>
        <v>-2.5456895296545539</v>
      </c>
      <c r="I44" s="46">
        <f t="shared" si="6"/>
        <v>5.7516493942956014E-2</v>
      </c>
      <c r="J44" s="46">
        <f t="shared" si="6"/>
        <v>1.0199344487595705</v>
      </c>
      <c r="K44" s="46">
        <f t="shared" si="6"/>
        <v>-0.26512759952323406</v>
      </c>
      <c r="L44" s="46">
        <f t="shared" si="6"/>
        <v>17.981442588362917</v>
      </c>
      <c r="M44" s="46">
        <f t="shared" si="6"/>
        <v>11.111963345019422</v>
      </c>
      <c r="N44" s="46">
        <f t="shared" si="6"/>
        <v>-9.647334416766693</v>
      </c>
      <c r="O44" s="46">
        <f t="shared" si="6"/>
        <v>-5.2566718028973769</v>
      </c>
      <c r="P44" s="46">
        <f t="shared" si="6"/>
        <v>-7.3435104149953441</v>
      </c>
      <c r="Q44" s="46">
        <f t="shared" si="6"/>
        <v>-0.81279622968231013</v>
      </c>
      <c r="R44" s="46">
        <f t="shared" si="6"/>
        <v>-1.3841344065227752</v>
      </c>
      <c r="S44" s="46">
        <f t="shared" si="6"/>
        <v>-0.85648455219771735</v>
      </c>
      <c r="T44" s="46">
        <f t="shared" si="6"/>
        <v>5.5383515532029769E-2</v>
      </c>
      <c r="U44" s="46">
        <f t="shared" si="6"/>
        <v>0.29286663248457845</v>
      </c>
      <c r="V44" s="46">
        <f t="shared" si="6"/>
        <v>-7.1325025653399834E-2</v>
      </c>
      <c r="W44" s="46">
        <f t="shared" si="6"/>
        <v>0.15863213704390114</v>
      </c>
      <c r="X44" s="46">
        <f t="shared" si="6"/>
        <v>-1.140538216302754</v>
      </c>
      <c r="Y44" s="46">
        <f t="shared" si="6"/>
        <v>-5.2286022530403702E-2</v>
      </c>
      <c r="Z44" s="46">
        <f t="shared" si="6"/>
        <v>-0.28055166623224531</v>
      </c>
      <c r="AA44" s="46">
        <f t="shared" si="6"/>
        <v>2.0827533947417261E-2</v>
      </c>
      <c r="AB44" s="46">
        <f t="shared" si="6"/>
        <v>0.41367054618180277</v>
      </c>
      <c r="AC44" s="46">
        <f t="shared" si="6"/>
        <v>-0.60990017083825609</v>
      </c>
      <c r="AD44" s="46">
        <f t="shared" si="6"/>
        <v>0.22478704006894334</v>
      </c>
      <c r="AE44" s="46">
        <f t="shared" si="6"/>
        <v>-0.22883193853406189</v>
      </c>
      <c r="AF44" s="46">
        <f t="shared" si="6"/>
        <v>0.31451023296371872</v>
      </c>
      <c r="AG44" s="46">
        <f t="shared" si="6"/>
        <v>3.309187533681153E-2</v>
      </c>
      <c r="AH44" s="46">
        <f t="shared" si="6"/>
        <v>-3.8065835604744643E-2</v>
      </c>
      <c r="AI44" s="46">
        <f t="shared" ref="AI44" si="7">(AI42-AH42)/AH42*100</f>
        <v>0.32223544910297169</v>
      </c>
      <c r="AJ44" s="46">
        <f t="shared" ref="AJ44:AP44" si="8">(AJ42-AI42)/AI42*100</f>
        <v>-0.40811680857493854</v>
      </c>
      <c r="AK44" s="46">
        <f t="shared" si="8"/>
        <v>1.3980341120112568E-2</v>
      </c>
      <c r="AL44" s="46">
        <f t="shared" si="8"/>
        <v>3.0914277290696141E-2</v>
      </c>
      <c r="AM44" s="46">
        <f t="shared" si="8"/>
        <v>-9.5755868851100344E-3</v>
      </c>
      <c r="AN44" s="46">
        <f t="shared" si="8"/>
        <v>-10.013440214952835</v>
      </c>
      <c r="AO44" s="46">
        <f t="shared" si="8"/>
        <v>-0.89194939186207733</v>
      </c>
      <c r="AP44" s="46">
        <f t="shared" si="8"/>
        <v>-0.60912247474314241</v>
      </c>
      <c r="AQ44" s="16"/>
      <c r="AR44" s="16"/>
    </row>
    <row r="46" spans="1:45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52"/>
      <c r="AR46" s="52"/>
    </row>
    <row r="47" spans="1:45" s="29" customFormat="1" x14ac:dyDescent="0.25">
      <c r="A47" s="30" t="s">
        <v>45</v>
      </c>
    </row>
    <row r="48" spans="1:45" s="29" customFormat="1" x14ac:dyDescent="0.25">
      <c r="A48" s="31" t="s">
        <v>15</v>
      </c>
      <c r="B48" s="55">
        <v>139.33000000000001</v>
      </c>
    </row>
    <row r="49" spans="1:44" s="29" customFormat="1" x14ac:dyDescent="0.25">
      <c r="A49" s="31" t="s">
        <v>2</v>
      </c>
      <c r="B49" s="55">
        <v>138</v>
      </c>
    </row>
    <row r="50" spans="1:44" s="29" customFormat="1" x14ac:dyDescent="0.25">
      <c r="A50" s="31" t="s">
        <v>47</v>
      </c>
      <c r="B50" s="55">
        <v>135.5</v>
      </c>
    </row>
    <row r="51" spans="1:44" s="29" customFormat="1" x14ac:dyDescent="0.25">
      <c r="A51" s="31"/>
    </row>
    <row r="52" spans="1:44" s="29" customFormat="1" x14ac:dyDescent="0.25">
      <c r="A52" s="30" t="s">
        <v>46</v>
      </c>
    </row>
    <row r="53" spans="1:44" s="29" customFormat="1" x14ac:dyDescent="0.25">
      <c r="A53" s="31" t="s">
        <v>29</v>
      </c>
      <c r="B53" s="55">
        <v>124.38888888888889</v>
      </c>
    </row>
    <row r="54" spans="1:44" s="29" customFormat="1" x14ac:dyDescent="0.25">
      <c r="A54" s="31" t="s">
        <v>36</v>
      </c>
      <c r="B54" s="55">
        <v>124.375</v>
      </c>
    </row>
    <row r="55" spans="1:44" s="29" customFormat="1" x14ac:dyDescent="0.25">
      <c r="A55" s="31" t="s">
        <v>23</v>
      </c>
      <c r="B55" s="55">
        <v>123.85714285714286</v>
      </c>
    </row>
    <row r="56" spans="1:44" s="29" customFormat="1" x14ac:dyDescent="0.25">
      <c r="AQ56" s="53"/>
      <c r="AR56" s="53"/>
    </row>
    <row r="57" spans="1:44" s="29" customFormat="1" x14ac:dyDescent="0.25">
      <c r="AQ57" s="53"/>
      <c r="AR57" s="53"/>
    </row>
    <row r="58" spans="1:44" s="29" customFormat="1" x14ac:dyDescent="0.25">
      <c r="AQ58" s="53"/>
      <c r="AR58" s="53"/>
    </row>
    <row r="59" spans="1:44" s="29" customFormat="1" x14ac:dyDescent="0.25">
      <c r="AQ59" s="53"/>
      <c r="AR59" s="53"/>
    </row>
    <row r="60" spans="1:44" s="29" customFormat="1" x14ac:dyDescent="0.25">
      <c r="AQ60" s="53"/>
      <c r="AR60" s="53"/>
    </row>
    <row r="61" spans="1:44" s="29" customFormat="1" x14ac:dyDescent="0.25">
      <c r="AQ61" s="53"/>
      <c r="AR61" s="53"/>
    </row>
    <row r="62" spans="1:44" s="29" customFormat="1" x14ac:dyDescent="0.25">
      <c r="AQ62" s="53"/>
      <c r="AR62" s="53"/>
    </row>
    <row r="63" spans="1:44" s="29" customFormat="1" x14ac:dyDescent="0.25">
      <c r="AQ63" s="53"/>
      <c r="AR63" s="53"/>
    </row>
    <row r="64" spans="1:44" s="29" customFormat="1" x14ac:dyDescent="0.25">
      <c r="AQ64" s="53"/>
      <c r="AR64" s="53"/>
    </row>
    <row r="65" spans="28:44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53"/>
      <c r="AR65" s="53"/>
    </row>
    <row r="66" spans="28:44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53"/>
      <c r="AR66" s="53"/>
    </row>
    <row r="67" spans="28:44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53"/>
      <c r="AR67" s="53"/>
    </row>
    <row r="68" spans="28:44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53"/>
      <c r="AR68" s="53"/>
    </row>
    <row r="69" spans="28:44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53"/>
      <c r="AR69" s="53"/>
    </row>
    <row r="70" spans="28:44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53"/>
      <c r="AR70" s="53"/>
    </row>
    <row r="71" spans="28:44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53"/>
      <c r="AR71" s="53"/>
    </row>
    <row r="72" spans="28:44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53"/>
      <c r="AR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2020-07-16T08:59:59Z</dcterms:modified>
</cp:coreProperties>
</file>